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UENTA PUBLICA JMAS\CUENTA PUBLICA 2024\"/>
    </mc:Choice>
  </mc:AlternateContent>
  <workbookProtection workbookPassword="F376" lockStructure="1"/>
  <bookViews>
    <workbookView xWindow="0" yWindow="0" windowWidth="28800" windowHeight="11925"/>
  </bookViews>
  <sheets>
    <sheet name="EAEPED_CF" sheetId="1" r:id="rId1"/>
  </sheets>
  <definedNames>
    <definedName name="_xlnm.Print_Area" localSheetId="0">EAEPED_CF!$A$1:$I$84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H82" i="1" s="1"/>
  <c r="E81" i="1"/>
  <c r="H81" i="1" s="1"/>
  <c r="E80" i="1"/>
  <c r="E78" i="1" s="1"/>
  <c r="E79" i="1"/>
  <c r="H79" i="1" s="1"/>
  <c r="G78" i="1"/>
  <c r="F78" i="1"/>
  <c r="D78" i="1"/>
  <c r="C78" i="1"/>
  <c r="E76" i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E69" i="1"/>
  <c r="E67" i="1" s="1"/>
  <c r="E68" i="1"/>
  <c r="H68" i="1" s="1"/>
  <c r="G67" i="1"/>
  <c r="F67" i="1"/>
  <c r="D67" i="1"/>
  <c r="C67" i="1"/>
  <c r="E65" i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E58" i="1" s="1"/>
  <c r="G58" i="1"/>
  <c r="F58" i="1"/>
  <c r="D58" i="1"/>
  <c r="C58" i="1"/>
  <c r="E56" i="1"/>
  <c r="H56" i="1" s="1"/>
  <c r="E55" i="1"/>
  <c r="H55" i="1" s="1"/>
  <c r="E54" i="1"/>
  <c r="H54" i="1" s="1"/>
  <c r="E53" i="1"/>
  <c r="H53" i="1" s="1"/>
  <c r="E52" i="1"/>
  <c r="H52" i="1" s="1"/>
  <c r="H51" i="1"/>
  <c r="E51" i="1"/>
  <c r="E50" i="1"/>
  <c r="H50" i="1" s="1"/>
  <c r="E49" i="1"/>
  <c r="H49" i="1" s="1"/>
  <c r="G48" i="1"/>
  <c r="G47" i="1" s="1"/>
  <c r="F48" i="1"/>
  <c r="F47" i="1" s="1"/>
  <c r="E48" i="1"/>
  <c r="E47" i="1" s="1"/>
  <c r="D48" i="1"/>
  <c r="C48" i="1"/>
  <c r="D47" i="1"/>
  <c r="C47" i="1"/>
  <c r="E45" i="1"/>
  <c r="H45" i="1" s="1"/>
  <c r="E44" i="1"/>
  <c r="E41" i="1" s="1"/>
  <c r="E43" i="1"/>
  <c r="H43" i="1" s="1"/>
  <c r="H42" i="1"/>
  <c r="E42" i="1"/>
  <c r="G41" i="1"/>
  <c r="F41" i="1"/>
  <c r="D41" i="1"/>
  <c r="C41" i="1"/>
  <c r="E39" i="1"/>
  <c r="H39" i="1" s="1"/>
  <c r="E38" i="1"/>
  <c r="H38" i="1" s="1"/>
  <c r="H37" i="1"/>
  <c r="E37" i="1"/>
  <c r="E36" i="1"/>
  <c r="H36" i="1" s="1"/>
  <c r="E35" i="1"/>
  <c r="H35" i="1" s="1"/>
  <c r="E34" i="1"/>
  <c r="H34" i="1" s="1"/>
  <c r="E33" i="1"/>
  <c r="H33" i="1" s="1"/>
  <c r="E32" i="1"/>
  <c r="H32" i="1" s="1"/>
  <c r="H31" i="1"/>
  <c r="E31" i="1"/>
  <c r="G30" i="1"/>
  <c r="F30" i="1"/>
  <c r="D30" i="1"/>
  <c r="C30" i="1"/>
  <c r="E28" i="1"/>
  <c r="H28" i="1" s="1"/>
  <c r="E27" i="1"/>
  <c r="H27" i="1" s="1"/>
  <c r="H26" i="1"/>
  <c r="E26" i="1"/>
  <c r="E25" i="1"/>
  <c r="H25" i="1" s="1"/>
  <c r="E24" i="1"/>
  <c r="H24" i="1" s="1"/>
  <c r="E23" i="1"/>
  <c r="H23" i="1" s="1"/>
  <c r="E22" i="1"/>
  <c r="H22" i="1" s="1"/>
  <c r="H21" i="1" s="1"/>
  <c r="G21" i="1"/>
  <c r="F21" i="1"/>
  <c r="D21" i="1"/>
  <c r="C21" i="1"/>
  <c r="E19" i="1"/>
  <c r="H19" i="1" s="1"/>
  <c r="E18" i="1"/>
  <c r="H18" i="1" s="1"/>
  <c r="E17" i="1"/>
  <c r="H17" i="1" s="1"/>
  <c r="E16" i="1"/>
  <c r="H16" i="1" s="1"/>
  <c r="H15" i="1"/>
  <c r="E15" i="1"/>
  <c r="E14" i="1"/>
  <c r="H14" i="1" s="1"/>
  <c r="E13" i="1"/>
  <c r="H13" i="1" s="1"/>
  <c r="E12" i="1"/>
  <c r="H12" i="1" s="1"/>
  <c r="H11" i="1" s="1"/>
  <c r="G11" i="1"/>
  <c r="G10" i="1" s="1"/>
  <c r="G84" i="1" s="1"/>
  <c r="F11" i="1"/>
  <c r="D11" i="1"/>
  <c r="C11" i="1"/>
  <c r="F10" i="1"/>
  <c r="D10" i="1"/>
  <c r="D84" i="1" s="1"/>
  <c r="C10" i="1"/>
  <c r="C84" i="1" s="1"/>
  <c r="H30" i="1" l="1"/>
  <c r="H48" i="1"/>
  <c r="H67" i="1"/>
  <c r="F84" i="1"/>
  <c r="H44" i="1"/>
  <c r="H41" i="1" s="1"/>
  <c r="H10" i="1" s="1"/>
  <c r="H59" i="1"/>
  <c r="H58" i="1" s="1"/>
  <c r="E21" i="1"/>
  <c r="H80" i="1"/>
  <c r="H78" i="1" s="1"/>
  <c r="E30" i="1"/>
  <c r="H69" i="1"/>
  <c r="E11" i="1"/>
  <c r="H47" i="1" l="1"/>
  <c r="H84" i="1" s="1"/>
  <c r="E10" i="1"/>
  <c r="E84" i="1" s="1"/>
</calcChain>
</file>

<file path=xl/sharedStrings.xml><?xml version="1.0" encoding="utf-8"?>
<sst xmlns="http://schemas.openxmlformats.org/spreadsheetml/2006/main" count="86" uniqueCount="54">
  <si>
    <t>JUNTA MUNICIPAL DE AGUA Y SANEAMIENTO DE JIMENEZ</t>
  </si>
  <si>
    <t>ASEC_EAEPEDCF_2doTRIM_F2</t>
  </si>
  <si>
    <t>Estado Analítico del Ejercicio del Presupuesto de Egresos Detallado - LDF</t>
  </si>
  <si>
    <t>Clasificación Funcional (Finalidad y Función)</t>
  </si>
  <si>
    <t>Del 01 de enero al 31 de diciembre de 2024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</si>
  <si>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</si>
  <si>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</si>
  <si>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</si>
  <si>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</si>
  <si>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</si>
  <si>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</si>
  <si>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</si>
  <si>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</si>
  <si>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</si>
  <si>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</si>
  <si>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</si>
  <si>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</si>
  <si>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</si>
  <si>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</si>
  <si>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</si>
  <si>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</si>
  <si>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</si>
  <si>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</si>
  <si>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</si>
  <si>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</si>
  <si>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</si>
  <si>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</si>
  <si>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</si>
  <si>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</si>
  <si>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</si>
  <si>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</si>
  <si>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</si>
  <si>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</si>
  <si>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</si>
  <si>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</si>
  <si>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</si>
  <si>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</si>
  <si>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</si>
  <si>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</si>
  <si>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</si>
  <si>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</si>
  <si>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</si>
  <si>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</si>
  <si>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</si>
  <si>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</si>
  <si>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</si>
  <si>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</si>
  <si>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</si>
  <si>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</si>
  <si>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“Bajo protesta de decir verdad declaramos que los Estados Financieros y sus notas, son razonablemente correctos y son responsabilidad del emisor.”</t>
  </si>
  <si>
    <t>Ing. Marcos Chavez Torres</t>
  </si>
  <si>
    <t>L.C. Miriam Mireya Córdova López</t>
  </si>
  <si>
    <t>Director Ejecutivo</t>
  </si>
  <si>
    <t>Directora 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</si>
</sst>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color rgb="FF1D1C1D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/>
  </cellStyleXfs>
  <cellXfs count="40">
    <xf numFmtId="0" fontId="0" fillId="0" borderId="0" xfId="0" applyNumberFormat="1" applyFont="1" applyFill="1" applyBorder="1" applyProtection="1"/>
    <xf numFmtId="0" fontId="3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49" fontId="4" fillId="2" borderId="10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4" fillId="0" borderId="13" xfId="0" applyNumberFormat="1" applyFont="1" applyFill="1" applyBorder="1" applyAlignment="1" applyProtection="1">
      <alignment vertical="center" wrapText="1"/>
    </xf>
    <xf numFmtId="0" fontId="4" fillId="0" borderId="11" xfId="0" applyNumberFormat="1" applyFont="1" applyFill="1" applyBorder="1" applyAlignment="1" applyProtection="1">
      <alignment vertical="center" wrapText="1"/>
    </xf>
    <xf numFmtId="0" fontId="4" fillId="0" borderId="13" xfId="0" applyNumberFormat="1" applyFont="1" applyFill="1" applyBorder="1" applyAlignment="1" applyProtection="1">
      <alignment horizontal="left" vertical="center" indent="1"/>
    </xf>
    <xf numFmtId="0" fontId="4" fillId="0" borderId="13" xfId="0" applyNumberFormat="1" applyFont="1" applyFill="1" applyBorder="1" applyAlignment="1" applyProtection="1">
      <alignment horizontal="left" vertical="center" wrapText="1" indent="1"/>
    </xf>
    <xf numFmtId="0" fontId="3" fillId="0" borderId="13" xfId="0" applyNumberFormat="1" applyFont="1" applyFill="1" applyBorder="1" applyAlignment="1" applyProtection="1">
      <alignment horizontal="left" indent="1"/>
    </xf>
    <xf numFmtId="0" fontId="5" fillId="0" borderId="13" xfId="0" applyNumberFormat="1" applyFont="1" applyFill="1" applyBorder="1" applyAlignment="1" applyProtection="1">
      <alignment horizontal="left" vertical="center" wrapText="1" indent="2"/>
    </xf>
    <xf numFmtId="49" fontId="4" fillId="0" borderId="13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Protection="1">
      <protection locked="0"/>
    </xf>
    <xf numFmtId="49" fontId="4" fillId="2" borderId="9" xfId="0" applyNumberFormat="1" applyFont="1" applyFill="1" applyBorder="1" applyAlignment="1" applyProtection="1">
      <alignment horizontal="center" vertical="center" wrapText="1"/>
    </xf>
    <xf numFmtId="49" fontId="4" fillId="2" borderId="1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2" borderId="10" xfId="0" applyNumberFormat="1" applyFont="1" applyFill="1" applyBorder="1" applyAlignment="1" applyProtection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</xf>
    <xf numFmtId="49" fontId="4" fillId="2" borderId="11" xfId="0" applyNumberFormat="1" applyFont="1" applyFill="1" applyBorder="1" applyAlignment="1" applyProtection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49" fontId="4" fillId="2" borderId="8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Protection="1">
      <protection locked="0"/>
    </xf>
    <xf numFmtId="0" fontId="5" fillId="0" borderId="0" xfId="0" applyNumberFormat="1" applyFont="1" applyFill="1" applyBorder="1" applyProtection="1">
      <protection locked="0"/>
    </xf>
    <xf numFmtId="0" fontId="7" fillId="0" borderId="0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zoomScale="90" zoomScaleNormal="90" workbookViewId="0">
      <selection activeCell="B2" sqref="B2:H2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0" width="11.5703125" style="1" customWidth="1"/>
    <col min="11" max="16384" width="11.5703125" style="1"/>
  </cols>
  <sheetData>
    <row r="1" spans="2:9" ht="15" customHeight="1" x14ac:dyDescent="0.25"/>
    <row r="2" spans="2:9" x14ac:dyDescent="0.25">
      <c r="B2" s="21" t="s">
        <v>0</v>
      </c>
      <c r="C2" s="22"/>
      <c r="D2" s="22"/>
      <c r="E2" s="22"/>
      <c r="F2" s="22"/>
      <c r="G2" s="22"/>
      <c r="H2" s="23"/>
      <c r="I2" s="2" t="s">
        <v>1</v>
      </c>
    </row>
    <row r="3" spans="2:9" x14ac:dyDescent="0.25">
      <c r="B3" s="24" t="s">
        <v>2</v>
      </c>
      <c r="C3" s="25"/>
      <c r="D3" s="25"/>
      <c r="E3" s="25"/>
      <c r="F3" s="25"/>
      <c r="G3" s="25"/>
      <c r="H3" s="26"/>
    </row>
    <row r="4" spans="2:9" x14ac:dyDescent="0.25">
      <c r="B4" s="24" t="s">
        <v>3</v>
      </c>
      <c r="C4" s="25"/>
      <c r="D4" s="25"/>
      <c r="E4" s="25"/>
      <c r="F4" s="25"/>
      <c r="G4" s="25"/>
      <c r="H4" s="26"/>
    </row>
    <row r="5" spans="2:9" x14ac:dyDescent="0.25">
      <c r="B5" s="27" t="s">
        <v>4</v>
      </c>
      <c r="C5" s="28"/>
      <c r="D5" s="28"/>
      <c r="E5" s="28"/>
      <c r="F5" s="28"/>
      <c r="G5" s="28"/>
      <c r="H5" s="29"/>
    </row>
    <row r="6" spans="2:9" x14ac:dyDescent="0.25">
      <c r="B6" s="30" t="s">
        <v>5</v>
      </c>
      <c r="C6" s="31"/>
      <c r="D6" s="31"/>
      <c r="E6" s="31"/>
      <c r="F6" s="31"/>
      <c r="G6" s="31"/>
      <c r="H6" s="32"/>
    </row>
    <row r="7" spans="2:9" x14ac:dyDescent="0.25">
      <c r="B7" s="33" t="s">
        <v>6</v>
      </c>
      <c r="C7" s="35" t="s">
        <v>7</v>
      </c>
      <c r="D7" s="35"/>
      <c r="E7" s="35"/>
      <c r="F7" s="35"/>
      <c r="G7" s="36"/>
      <c r="H7" s="19" t="s">
        <v>8</v>
      </c>
    </row>
    <row r="8" spans="2:9" ht="24" x14ac:dyDescent="0.25">
      <c r="B8" s="34"/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14</v>
      </c>
      <c r="C10" s="4">
        <f>SUM(C11,C21,C30,C41)</f>
        <v>50746279</v>
      </c>
      <c r="D10" s="4">
        <f t="shared" ref="D10:H10" si="0">SUM(D11,D21,D30,D41)</f>
        <v>-584775</v>
      </c>
      <c r="E10" s="4">
        <f t="shared" si="0"/>
        <v>50161504</v>
      </c>
      <c r="F10" s="4">
        <f t="shared" si="0"/>
        <v>49420465</v>
      </c>
      <c r="G10" s="4">
        <f t="shared" si="0"/>
        <v>48821246</v>
      </c>
      <c r="H10" s="4">
        <f t="shared" si="0"/>
        <v>741039</v>
      </c>
    </row>
    <row r="11" spans="2:9" x14ac:dyDescent="0.25">
      <c r="B11" s="8" t="s">
        <v>15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16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17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18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19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20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21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22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23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24</v>
      </c>
      <c r="C21" s="4">
        <f>SUM(C22:C28)</f>
        <v>50746279</v>
      </c>
      <c r="D21" s="4">
        <f t="shared" ref="D21:H21" si="4">SUM(D22:D28)</f>
        <v>-584775</v>
      </c>
      <c r="E21" s="4">
        <f t="shared" si="4"/>
        <v>50161504</v>
      </c>
      <c r="F21" s="4">
        <f t="shared" si="4"/>
        <v>49420465</v>
      </c>
      <c r="G21" s="4">
        <f t="shared" si="4"/>
        <v>48821246</v>
      </c>
      <c r="H21" s="4">
        <f t="shared" si="4"/>
        <v>741039</v>
      </c>
    </row>
    <row r="22" spans="2:8" x14ac:dyDescent="0.25">
      <c r="B22" s="11" t="s">
        <v>25</v>
      </c>
      <c r="C22" s="15">
        <v>1530436</v>
      </c>
      <c r="D22" s="15">
        <v>-442500</v>
      </c>
      <c r="E22" s="17">
        <f t="shared" ref="E22:E28" si="5">SUM(C22:D22)</f>
        <v>1087936</v>
      </c>
      <c r="F22" s="15">
        <v>1027726</v>
      </c>
      <c r="G22" s="15">
        <v>1027726</v>
      </c>
      <c r="H22" s="17">
        <f t="shared" ref="H22:H28" si="6">SUM(E22-F22)</f>
        <v>60210</v>
      </c>
    </row>
    <row r="23" spans="2:8" x14ac:dyDescent="0.25">
      <c r="B23" s="11" t="s">
        <v>26</v>
      </c>
      <c r="C23" s="15">
        <v>49215843</v>
      </c>
      <c r="D23" s="15">
        <v>-142275</v>
      </c>
      <c r="E23" s="17">
        <f t="shared" si="5"/>
        <v>49073568</v>
      </c>
      <c r="F23" s="15">
        <v>48392739</v>
      </c>
      <c r="G23" s="15">
        <v>47793520</v>
      </c>
      <c r="H23" s="17">
        <f t="shared" si="6"/>
        <v>680829</v>
      </c>
    </row>
    <row r="24" spans="2:8" x14ac:dyDescent="0.25">
      <c r="B24" s="11" t="s">
        <v>27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28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29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30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31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32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33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34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35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36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37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38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39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40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41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42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43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44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45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46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47</v>
      </c>
      <c r="C47" s="4">
        <f>SUM(C48,C58,C67,C78)</f>
        <v>2284124</v>
      </c>
      <c r="D47" s="4">
        <f t="shared" ref="D47:H47" si="13">SUM(D48,D58,D67,D78)</f>
        <v>3779247</v>
      </c>
      <c r="E47" s="4">
        <f t="shared" si="13"/>
        <v>6063371</v>
      </c>
      <c r="F47" s="4">
        <f t="shared" si="13"/>
        <v>4961158</v>
      </c>
      <c r="G47" s="4">
        <f t="shared" si="13"/>
        <v>3476750</v>
      </c>
      <c r="H47" s="4">
        <f t="shared" si="13"/>
        <v>1102213</v>
      </c>
    </row>
    <row r="48" spans="2:8" ht="15" customHeight="1" x14ac:dyDescent="0.25">
      <c r="B48" s="9" t="s">
        <v>15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16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17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18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19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20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21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22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23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24</v>
      </c>
      <c r="C58" s="4">
        <f>SUM(C59:C65)</f>
        <v>2284124</v>
      </c>
      <c r="D58" s="4">
        <f t="shared" ref="D58:H58" si="17">SUM(D59:D65)</f>
        <v>3779247</v>
      </c>
      <c r="E58" s="4">
        <f t="shared" si="17"/>
        <v>6063371</v>
      </c>
      <c r="F58" s="4">
        <f t="shared" si="17"/>
        <v>4961158</v>
      </c>
      <c r="G58" s="4">
        <f t="shared" si="17"/>
        <v>3476750</v>
      </c>
      <c r="H58" s="4">
        <f t="shared" si="17"/>
        <v>1102213</v>
      </c>
    </row>
    <row r="59" spans="2:8" x14ac:dyDescent="0.25">
      <c r="B59" s="11" t="s">
        <v>25</v>
      </c>
      <c r="C59" s="15">
        <v>2284124</v>
      </c>
      <c r="D59" s="15">
        <v>3779247</v>
      </c>
      <c r="E59" s="17">
        <f t="shared" ref="E59:E65" si="18">SUM(C59:D59)</f>
        <v>6063371</v>
      </c>
      <c r="F59" s="15">
        <v>4961158</v>
      </c>
      <c r="G59" s="15">
        <v>3476750</v>
      </c>
      <c r="H59" s="17">
        <f t="shared" ref="H59:H65" si="19">SUM(E59-F59)</f>
        <v>1102213</v>
      </c>
    </row>
    <row r="60" spans="2:8" x14ac:dyDescent="0.25">
      <c r="B60" s="11" t="s">
        <v>26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27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28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29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30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31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32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33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34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35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36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37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38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39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40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41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42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43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44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45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46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x14ac:dyDescent="0.25">
      <c r="B84" s="7" t="s">
        <v>48</v>
      </c>
      <c r="C84" s="5">
        <f>SUM(C10,C47)</f>
        <v>53030403</v>
      </c>
      <c r="D84" s="5">
        <f t="shared" ref="D84:H84" si="26">SUM(D10,D47)</f>
        <v>3194472</v>
      </c>
      <c r="E84" s="5">
        <f>SUM(E10,E47)</f>
        <v>56224875</v>
      </c>
      <c r="F84" s="5">
        <f t="shared" si="26"/>
        <v>54381623</v>
      </c>
      <c r="G84" s="5">
        <f t="shared" si="26"/>
        <v>52297996</v>
      </c>
      <c r="H84" s="5">
        <f t="shared" si="26"/>
        <v>1843252</v>
      </c>
    </row>
    <row r="86" spans="2:8" s="18" customFormat="1" x14ac:dyDescent="0.25">
      <c r="B86" s="37" t="s">
        <v>49</v>
      </c>
      <c r="C86" s="38"/>
      <c r="D86" s="38"/>
      <c r="E86" s="38"/>
      <c r="F86" s="38"/>
      <c r="G86" s="38"/>
    </row>
    <row r="87" spans="2:8" s="18" customFormat="1" x14ac:dyDescent="0.25">
      <c r="B87" s="38"/>
      <c r="C87" s="38"/>
      <c r="D87" s="38"/>
      <c r="E87" s="38"/>
      <c r="F87" s="38"/>
      <c r="G87" s="38"/>
    </row>
    <row r="88" spans="2:8" s="18" customFormat="1" x14ac:dyDescent="0.25">
      <c r="B88" s="39"/>
      <c r="C88" s="38"/>
      <c r="D88" s="38"/>
      <c r="E88" s="38"/>
      <c r="F88" s="38"/>
      <c r="G88" s="38"/>
    </row>
    <row r="89" spans="2:8" s="18" customFormat="1" x14ac:dyDescent="0.25">
      <c r="B89" s="38"/>
      <c r="C89" s="38"/>
      <c r="D89" s="38"/>
      <c r="E89" s="38"/>
      <c r="F89" s="38"/>
      <c r="G89" s="38"/>
    </row>
    <row r="90" spans="2:8" s="18" customFormat="1" x14ac:dyDescent="0.25">
      <c r="B90" s="38"/>
      <c r="C90" s="38"/>
      <c r="D90" s="38"/>
      <c r="E90" s="38"/>
      <c r="F90" s="38"/>
      <c r="G90" s="38"/>
    </row>
    <row r="91" spans="2:8" s="18" customFormat="1" x14ac:dyDescent="0.25">
      <c r="B91" s="38"/>
      <c r="C91" s="38"/>
      <c r="D91" s="38"/>
      <c r="E91" s="38"/>
      <c r="F91" s="38"/>
      <c r="G91" s="38"/>
    </row>
    <row r="92" spans="2:8" s="18" customFormat="1" x14ac:dyDescent="0.25">
      <c r="B92" s="38" t="s">
        <v>50</v>
      </c>
      <c r="C92" s="38"/>
      <c r="D92" s="38"/>
      <c r="E92" s="38" t="s">
        <v>51</v>
      </c>
      <c r="F92" s="38"/>
      <c r="G92" s="38"/>
    </row>
    <row r="93" spans="2:8" s="18" customFormat="1" x14ac:dyDescent="0.25">
      <c r="B93" s="38"/>
      <c r="C93" s="38"/>
      <c r="D93" s="38"/>
      <c r="E93" s="38"/>
      <c r="F93" s="38"/>
      <c r="G93" s="38"/>
    </row>
    <row r="94" spans="2:8" s="18" customFormat="1" x14ac:dyDescent="0.25">
      <c r="B94" s="38" t="s">
        <v>52</v>
      </c>
      <c r="C94" s="38"/>
      <c r="D94" s="38"/>
      <c r="E94" s="38" t="s">
        <v>53</v>
      </c>
      <c r="F94" s="38"/>
      <c r="G94" s="38"/>
    </row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password="F376" sheet="1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horizontalDpi="4294967293" verticalDpi="0"/>
  <headerFooter differentFirst="1">
    <firstFooter>&amp;C“Bajo protesta de decir verdad declaramos que los Estados Financieros y sus notas, son razonablemente correctos y son responsabilidad del emisor.” 
 Sello Digital: 6225690000202400004toTrimestre000020250128135745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2025-01-28T19:46:11Z</cp:lastPrinted>
  <dcterms:created xsi:type="dcterms:W3CDTF">2020-01-08T22:29:57Z</dcterms:created>
  <dcterms:modified xsi:type="dcterms:W3CDTF">2025-01-29T14:46:36Z</dcterms:modified>
</cp:coreProperties>
</file>